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ketv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I342" i="1" s="1"/>
  <c r="L342" i="1"/>
  <c r="L328" i="1" s="1"/>
  <c r="K342" i="1"/>
  <c r="J342" i="1"/>
  <c r="L339" i="1"/>
  <c r="K339" i="1"/>
  <c r="J339" i="1"/>
  <c r="I339" i="1"/>
  <c r="I338" i="1" s="1"/>
  <c r="L338" i="1"/>
  <c r="K338" i="1"/>
  <c r="K328" i="1" s="1"/>
  <c r="J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J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L297" i="1"/>
  <c r="L296" i="1" s="1"/>
  <c r="K297" i="1"/>
  <c r="J297" i="1"/>
  <c r="J296" i="1" s="1"/>
  <c r="J295" i="1" s="1"/>
  <c r="K296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I277" i="1" s="1"/>
  <c r="L277" i="1"/>
  <c r="K277" i="1"/>
  <c r="J277" i="1"/>
  <c r="J263" i="1" s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I263" i="1" s="1"/>
  <c r="L264" i="1"/>
  <c r="K264" i="1"/>
  <c r="K263" i="1" s="1"/>
  <c r="J264" i="1"/>
  <c r="L263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K253" i="1" s="1"/>
  <c r="J254" i="1"/>
  <c r="I254" i="1"/>
  <c r="I253" i="1" s="1"/>
  <c r="L253" i="1"/>
  <c r="J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K245" i="1"/>
  <c r="K231" i="1" s="1"/>
  <c r="J245" i="1"/>
  <c r="L242" i="1"/>
  <c r="L241" i="1" s="1"/>
  <c r="K242" i="1"/>
  <c r="J242" i="1"/>
  <c r="I242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L232" i="1" s="1"/>
  <c r="K233" i="1"/>
  <c r="J233" i="1"/>
  <c r="I233" i="1"/>
  <c r="K232" i="1"/>
  <c r="J232" i="1"/>
  <c r="I232" i="1"/>
  <c r="J231" i="1"/>
  <c r="J230" i="1" s="1"/>
  <c r="L226" i="1"/>
  <c r="K226" i="1"/>
  <c r="J226" i="1"/>
  <c r="I226" i="1"/>
  <c r="I225" i="1" s="1"/>
  <c r="I224" i="1" s="1"/>
  <c r="L225" i="1"/>
  <c r="L224" i="1" s="1"/>
  <c r="K225" i="1"/>
  <c r="J225" i="1"/>
  <c r="J224" i="1" s="1"/>
  <c r="K224" i="1"/>
  <c r="L222" i="1"/>
  <c r="L221" i="1" s="1"/>
  <c r="L220" i="1" s="1"/>
  <c r="K222" i="1"/>
  <c r="J222" i="1"/>
  <c r="I222" i="1"/>
  <c r="I221" i="1" s="1"/>
  <c r="I220" i="1" s="1"/>
  <c r="K221" i="1"/>
  <c r="J221" i="1"/>
  <c r="J220" i="1" s="1"/>
  <c r="K220" i="1"/>
  <c r="L213" i="1"/>
  <c r="K213" i="1"/>
  <c r="J213" i="1"/>
  <c r="I213" i="1"/>
  <c r="I212" i="1" s="1"/>
  <c r="L212" i="1"/>
  <c r="L208" i="1" s="1"/>
  <c r="K212" i="1"/>
  <c r="J212" i="1"/>
  <c r="L210" i="1"/>
  <c r="K210" i="1"/>
  <c r="J210" i="1"/>
  <c r="I210" i="1"/>
  <c r="I209" i="1" s="1"/>
  <c r="L209" i="1"/>
  <c r="K209" i="1"/>
  <c r="K208" i="1" s="1"/>
  <c r="J209" i="1"/>
  <c r="J208" i="1"/>
  <c r="L203" i="1"/>
  <c r="K203" i="1"/>
  <c r="J203" i="1"/>
  <c r="I203" i="1"/>
  <c r="I202" i="1" s="1"/>
  <c r="I201" i="1" s="1"/>
  <c r="L202" i="1"/>
  <c r="K202" i="1"/>
  <c r="K201" i="1" s="1"/>
  <c r="J202" i="1"/>
  <c r="L201" i="1"/>
  <c r="J201" i="1"/>
  <c r="L199" i="1"/>
  <c r="K199" i="1"/>
  <c r="J199" i="1"/>
  <c r="I199" i="1"/>
  <c r="I198" i="1" s="1"/>
  <c r="L198" i="1"/>
  <c r="K198" i="1"/>
  <c r="J198" i="1"/>
  <c r="L194" i="1"/>
  <c r="L193" i="1" s="1"/>
  <c r="K194" i="1"/>
  <c r="J194" i="1"/>
  <c r="I194" i="1"/>
  <c r="I193" i="1" s="1"/>
  <c r="K193" i="1"/>
  <c r="J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L182" i="1"/>
  <c r="K182" i="1"/>
  <c r="J182" i="1"/>
  <c r="I182" i="1"/>
  <c r="L180" i="1"/>
  <c r="L179" i="1" s="1"/>
  <c r="L178" i="1" s="1"/>
  <c r="K180" i="1"/>
  <c r="J180" i="1"/>
  <c r="I180" i="1"/>
  <c r="I179" i="1" s="1"/>
  <c r="K179" i="1"/>
  <c r="J179" i="1"/>
  <c r="J178" i="1" s="1"/>
  <c r="K178" i="1"/>
  <c r="K177" i="1" s="1"/>
  <c r="L172" i="1"/>
  <c r="L171" i="1" s="1"/>
  <c r="K172" i="1"/>
  <c r="J172" i="1"/>
  <c r="I172" i="1"/>
  <c r="K171" i="1"/>
  <c r="J171" i="1"/>
  <c r="I171" i="1"/>
  <c r="L167" i="1"/>
  <c r="L166" i="1" s="1"/>
  <c r="L165" i="1" s="1"/>
  <c r="K167" i="1"/>
  <c r="J167" i="1"/>
  <c r="J166" i="1" s="1"/>
  <c r="J165" i="1" s="1"/>
  <c r="I167" i="1"/>
  <c r="I166" i="1" s="1"/>
  <c r="I165" i="1" s="1"/>
  <c r="K166" i="1"/>
  <c r="K165" i="1"/>
  <c r="L163" i="1"/>
  <c r="K163" i="1"/>
  <c r="J163" i="1"/>
  <c r="I163" i="1"/>
  <c r="I162" i="1" s="1"/>
  <c r="I161" i="1" s="1"/>
  <c r="L162" i="1"/>
  <c r="L161" i="1" s="1"/>
  <c r="K162" i="1"/>
  <c r="J162" i="1"/>
  <c r="J161" i="1" s="1"/>
  <c r="J160" i="1" s="1"/>
  <c r="K161" i="1"/>
  <c r="K160" i="1" s="1"/>
  <c r="L158" i="1"/>
  <c r="K158" i="1"/>
  <c r="J158" i="1"/>
  <c r="I158" i="1"/>
  <c r="I157" i="1" s="1"/>
  <c r="L157" i="1"/>
  <c r="K157" i="1"/>
  <c r="K151" i="1" s="1"/>
  <c r="K150" i="1" s="1"/>
  <c r="J157" i="1"/>
  <c r="L153" i="1"/>
  <c r="L152" i="1" s="1"/>
  <c r="L151" i="1" s="1"/>
  <c r="L150" i="1" s="1"/>
  <c r="K153" i="1"/>
  <c r="J153" i="1"/>
  <c r="I153" i="1"/>
  <c r="I152" i="1" s="1"/>
  <c r="K152" i="1"/>
  <c r="J152" i="1"/>
  <c r="J151" i="1" s="1"/>
  <c r="J150" i="1" s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I133" i="1" s="1"/>
  <c r="I132" i="1" s="1"/>
  <c r="L133" i="1"/>
  <c r="K133" i="1"/>
  <c r="J133" i="1"/>
  <c r="L132" i="1"/>
  <c r="K132" i="1"/>
  <c r="J132" i="1"/>
  <c r="L131" i="1"/>
  <c r="K131" i="1"/>
  <c r="J131" i="1"/>
  <c r="L129" i="1"/>
  <c r="L128" i="1" s="1"/>
  <c r="L127" i="1" s="1"/>
  <c r="K129" i="1"/>
  <c r="J129" i="1"/>
  <c r="I129" i="1"/>
  <c r="I128" i="1" s="1"/>
  <c r="I127" i="1" s="1"/>
  <c r="K128" i="1"/>
  <c r="J128" i="1"/>
  <c r="K127" i="1"/>
  <c r="J127" i="1"/>
  <c r="L125" i="1"/>
  <c r="K125" i="1"/>
  <c r="J125" i="1"/>
  <c r="I125" i="1"/>
  <c r="I124" i="1" s="1"/>
  <c r="I123" i="1" s="1"/>
  <c r="L124" i="1"/>
  <c r="K124" i="1"/>
  <c r="K123" i="1" s="1"/>
  <c r="J124" i="1"/>
  <c r="J123" i="1" s="1"/>
  <c r="L123" i="1"/>
  <c r="L121" i="1"/>
  <c r="K121" i="1"/>
  <c r="J121" i="1"/>
  <c r="I121" i="1"/>
  <c r="I120" i="1" s="1"/>
  <c r="I119" i="1" s="1"/>
  <c r="L120" i="1"/>
  <c r="L119" i="1" s="1"/>
  <c r="K120" i="1"/>
  <c r="J120" i="1"/>
  <c r="K119" i="1"/>
  <c r="J119" i="1"/>
  <c r="L117" i="1"/>
  <c r="K117" i="1"/>
  <c r="J117" i="1"/>
  <c r="J116" i="1" s="1"/>
  <c r="J115" i="1" s="1"/>
  <c r="J109" i="1" s="1"/>
  <c r="I117" i="1"/>
  <c r="I116" i="1" s="1"/>
  <c r="I115" i="1" s="1"/>
  <c r="L116" i="1"/>
  <c r="K116" i="1"/>
  <c r="K115" i="1" s="1"/>
  <c r="L115" i="1"/>
  <c r="L112" i="1"/>
  <c r="L111" i="1" s="1"/>
  <c r="L110" i="1" s="1"/>
  <c r="L109" i="1" s="1"/>
  <c r="K112" i="1"/>
  <c r="J112" i="1"/>
  <c r="I112" i="1"/>
  <c r="I111" i="1" s="1"/>
  <c r="I110" i="1" s="1"/>
  <c r="K111" i="1"/>
  <c r="J111" i="1"/>
  <c r="K110" i="1"/>
  <c r="K109" i="1" s="1"/>
  <c r="J110" i="1"/>
  <c r="L106" i="1"/>
  <c r="K106" i="1"/>
  <c r="J106" i="1"/>
  <c r="I106" i="1"/>
  <c r="I105" i="1" s="1"/>
  <c r="L105" i="1"/>
  <c r="K105" i="1"/>
  <c r="J105" i="1"/>
  <c r="L102" i="1"/>
  <c r="L101" i="1" s="1"/>
  <c r="L100" i="1" s="1"/>
  <c r="K102" i="1"/>
  <c r="J102" i="1"/>
  <c r="I102" i="1"/>
  <c r="K101" i="1"/>
  <c r="J101" i="1"/>
  <c r="I101" i="1"/>
  <c r="I100" i="1" s="1"/>
  <c r="K100" i="1"/>
  <c r="J100" i="1"/>
  <c r="L97" i="1"/>
  <c r="K97" i="1"/>
  <c r="K96" i="1" s="1"/>
  <c r="K95" i="1" s="1"/>
  <c r="K89" i="1" s="1"/>
  <c r="J97" i="1"/>
  <c r="I97" i="1"/>
  <c r="I96" i="1" s="1"/>
  <c r="I95" i="1" s="1"/>
  <c r="L96" i="1"/>
  <c r="J96" i="1"/>
  <c r="L95" i="1"/>
  <c r="J95" i="1"/>
  <c r="J89" i="1" s="1"/>
  <c r="L92" i="1"/>
  <c r="K92" i="1"/>
  <c r="J92" i="1"/>
  <c r="I92" i="1"/>
  <c r="I91" i="1" s="1"/>
  <c r="I90" i="1" s="1"/>
  <c r="I89" i="1" s="1"/>
  <c r="L91" i="1"/>
  <c r="K91" i="1"/>
  <c r="J91" i="1"/>
  <c r="L90" i="1"/>
  <c r="L89" i="1" s="1"/>
  <c r="K90" i="1"/>
  <c r="J90" i="1"/>
  <c r="L85" i="1"/>
  <c r="K85" i="1"/>
  <c r="J85" i="1"/>
  <c r="I85" i="1"/>
  <c r="I84" i="1" s="1"/>
  <c r="I83" i="1" s="1"/>
  <c r="I82" i="1" s="1"/>
  <c r="L84" i="1"/>
  <c r="K84" i="1"/>
  <c r="J84" i="1"/>
  <c r="J83" i="1" s="1"/>
  <c r="J82" i="1" s="1"/>
  <c r="L83" i="1"/>
  <c r="K83" i="1"/>
  <c r="L82" i="1"/>
  <c r="K82" i="1"/>
  <c r="L80" i="1"/>
  <c r="K80" i="1"/>
  <c r="K79" i="1" s="1"/>
  <c r="K78" i="1" s="1"/>
  <c r="J80" i="1"/>
  <c r="I80" i="1"/>
  <c r="I79" i="1" s="1"/>
  <c r="I78" i="1" s="1"/>
  <c r="L79" i="1"/>
  <c r="J79" i="1"/>
  <c r="L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L68" i="1"/>
  <c r="K68" i="1"/>
  <c r="J68" i="1"/>
  <c r="I68" i="1"/>
  <c r="L64" i="1"/>
  <c r="K64" i="1"/>
  <c r="J64" i="1"/>
  <c r="I64" i="1"/>
  <c r="I63" i="1" s="1"/>
  <c r="L63" i="1"/>
  <c r="L62" i="1" s="1"/>
  <c r="L61" i="1" s="1"/>
  <c r="K63" i="1"/>
  <c r="J63" i="1"/>
  <c r="K62" i="1"/>
  <c r="K61" i="1" s="1"/>
  <c r="J62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K31" i="1"/>
  <c r="J31" i="1"/>
  <c r="L160" i="1" l="1"/>
  <c r="J177" i="1"/>
  <c r="J176" i="1" s="1"/>
  <c r="L231" i="1"/>
  <c r="L230" i="1" s="1"/>
  <c r="L177" i="1"/>
  <c r="K230" i="1"/>
  <c r="K176" i="1" s="1"/>
  <c r="L295" i="1"/>
  <c r="K295" i="1"/>
  <c r="K30" i="1"/>
  <c r="L30" i="1"/>
  <c r="J30" i="1"/>
  <c r="J360" i="1" s="1"/>
  <c r="I109" i="1"/>
  <c r="I62" i="1"/>
  <c r="I61" i="1" s="1"/>
  <c r="I178" i="1"/>
  <c r="I296" i="1"/>
  <c r="I131" i="1"/>
  <c r="I208" i="1"/>
  <c r="I151" i="1"/>
  <c r="I150" i="1" s="1"/>
  <c r="I160" i="1"/>
  <c r="I30" i="1" s="1"/>
  <c r="I231" i="1"/>
  <c r="I230" i="1" s="1"/>
  <c r="I328" i="1"/>
  <c r="K360" i="1" l="1"/>
  <c r="L176" i="1"/>
  <c r="L360" i="1" s="1"/>
  <c r="I295" i="1"/>
  <c r="I177" i="1"/>
  <c r="I176" i="1" s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<sst xmlns="http://schemas.openxmlformats.org/spreadsheetml/2006/main" count="384" uniqueCount="240">
  <si>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</si>
  <si>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</si>
  <si>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</si>
  <si>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</si>
  <si>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</si>
  <si>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</si>
  <si>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</si>
  <si>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</si>
  <si>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</si>
  <si>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birželio 30 d.</t>
  </si>
  <si>
    <t>ketvirtinė</t>
  </si>
  <si>
    <t>(metinė, ketvirtinė)</t>
  </si>
  <si>
    <t>ATASKAITA</t>
  </si>
  <si>
    <t>2021 m. liepos 8  d. 2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</si>
  <si>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</si>
  <si>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</si>
  <si>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</si>
  <si>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</si>
  <si>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</si>
  <si>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</si>
  <si>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</si>
  <si>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</si>
  <si>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</si>
  <si>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4.1.3.4.1.05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</si>
  <si>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</si>
  <si>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</si>
  <si>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</si>
  <si>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</si>
  <si>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</si>
  <si>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</si>
  <si>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</si>
  <si>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</si>
  <si>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</si>
  <si>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</si>
  <si>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</si>
  <si>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</si>
  <si>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</si>
  <si>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</si>
  <si>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</si>
  <si>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</si>
  <si>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</si>
  <si>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</si>
  <si>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</si>
  <si>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</si>
  <si>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</si>
  <si>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</si>
  <si>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</si>
  <si>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</si>
  <si>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</si>
  <si>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</si>
  <si>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</si>
  <si>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</si>
  <si>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</si>
  <si>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</si>
  <si>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</si>
  <si>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</si>
  <si>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</si>
  <si>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</si>
  <si>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</si>
  <si>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</si>
  <si>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</si>
  <si>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</si>
  <si>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</si>
  <si>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</si>
  <si>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</si>
  <si>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</si>
  <si>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</si>
  <si>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</si>
  <si>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</si>
  <si>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</si>
  <si>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</si>
  <si>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</si>
  <si>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</si>
  <si>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</si>
  <si>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</si>
  <si>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</si>
  <si>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</si>
  <si>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</si>
  <si>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</si>
  <si>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</si>
  <si>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</si>
  <si>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</si>
  <si>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</si>
  <si>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</si>
  <si>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</si>
  <si>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</si>
  <si>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</si>
  <si>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</si>
  <si>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</si>
  <si>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</si>
  <si>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</si>
  <si>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</si>
  <si>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</si>
  <si>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</si>
  <si>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</si>
  <si>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</si>
  <si>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</si>
  <si>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</si>
  <si>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</si>
  <si>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</si>
  <si>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</si>
  <si>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</si>
  <si>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</si>
  <si>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</si>
  <si>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</si>
  <si>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</si>
  <si>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</si>
  <si>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</si>
  <si>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</si>
  <si>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</si>
  <si>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</si>
  <si>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</si>
  <si>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</si>
  <si>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</si>
  <si>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</si>
  <si>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</si>
  <si>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</si>
  <si>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</si>
  <si>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</si>
  <si>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</si>
  <si>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</si>
  <si>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</si>
  <si>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</si>
  <si>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</si>
  <si>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</si>
  <si>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</si>
  <si>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</si>
  <si>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</si>
  <si>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</si>
  <si>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</si>
  <si>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</si>
  <si>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</si>
  <si>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</si>
  <si>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</si>
  <si>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</si>
  <si>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</si>
  <si>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</si>
  <si>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</si>
  <si>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</si>
  <si>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</si>
  <si>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</si>
  <si>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</si>
  <si>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</si>
  <si>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</si>
  <si>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</si>
  <si>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</si>
  <si>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</si>
  <si>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</si>
  <si>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</si>
  <si>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</si>
  <si>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</si>
  <si>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</si>
  <si>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</si>
  <si>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</si>
  <si>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</si>
  <si>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</si>
  <si>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</si>
  <si>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</si>
  <si>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</si>
  <si>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</si>
  <si>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</si>
  <si>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</si>
  <si>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</si>
  <si>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</si>
  <si>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</si>
  <si>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</si>
  <si>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</si>
  <si>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</si>
  <si>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</si>
  <si>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</si>
  <si>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</si>
  <si>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</si>
  <si>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</si>
  <si>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</si>
  <si>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</si>
  <si>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</si>
  <si>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</si>
  <si>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</si>
  <si>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</si>
  <si>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</si>
  <si>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</si>
  <si>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</si>
  <si>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</si>
  <si>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</si>
  <si>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</si>
  <si>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</si>
  <si>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</si>
  <si>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</si>
  <si>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</si>
  <si>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</si>
  <si>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</si>
  <si>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</si>
  <si>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</si>
  <si>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</si>
  <si>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</si>
  <si>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</si>
  <si>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</si>
  <si>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</si>
  <si>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</si>
  <si>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</si>
  <si>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</si>
  <si>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</si>
  <si>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</si>
  <si>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</si>
  <si>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</si>
  <si>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</si>
  <si>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</si>
  <si>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</si>
  <si>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</si>
  <si>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</si>
  <si>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</si>
  <si>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</si>
  <si>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</si>
  <si>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</si>
  <si>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</si>
  <si>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</si>
  <si>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</si>
  <si>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</si>
  <si>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</si>
  <si>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</si>
  <si>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</si>
  <si>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</si>
  <si>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</si>
  <si>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</si>
  <si>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</si>
  <si>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</si>
  <si>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</si>
  <si>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</si>
  <si>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</si>
  <si>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</si>
  <si>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</si>
  <si>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Laikinai einanti direktoriaus pareigas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</si>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</sst>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M373" sqref="M373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1205900</v>
      </c>
      <c r="J30" s="51">
        <f>SUM(J31+J42+J61+J82+J89+J109+J131+J150+J160)</f>
        <v>789300</v>
      </c>
      <c r="K30" s="52">
        <f>SUM(K31+K42+K61+K82+K89+K109+K131+K150+K160)</f>
        <v>715044.78000000014</v>
      </c>
      <c r="L30" s="51">
        <f>SUM(L31+L42+L61+L82+L89+L109+L131+L150+L160)</f>
        <v>715044.78000000014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1180800</v>
      </c>
      <c r="J31" s="51">
        <f>SUM(J32+J38)</f>
        <v>771300</v>
      </c>
      <c r="K31" s="59">
        <f>SUM(K32+K38)</f>
        <v>710282.70000000007</v>
      </c>
      <c r="L31" s="60">
        <f>SUM(L32+L38)</f>
        <v>710282.70000000007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1163800</v>
      </c>
      <c r="J32" s="51">
        <f>SUM(J33)</f>
        <v>760100</v>
      </c>
      <c r="K32" s="52">
        <f>SUM(K33)</f>
        <v>701606.9</v>
      </c>
      <c r="L32" s="51">
        <f>SUM(L33)</f>
        <v>701606.9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1163800</v>
      </c>
      <c r="J33" s="51">
        <f t="shared" ref="J33:L34" si="0">SUM(J34)</f>
        <v>760100</v>
      </c>
      <c r="K33" s="51">
        <f t="shared" si="0"/>
        <v>701606.9</v>
      </c>
      <c r="L33" s="51">
        <f t="shared" si="0"/>
        <v>701606.9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1163800</v>
      </c>
      <c r="J34" s="52">
        <f t="shared" si="0"/>
        <v>760100</v>
      </c>
      <c r="K34" s="52">
        <f t="shared" si="0"/>
        <v>701606.9</v>
      </c>
      <c r="L34" s="52">
        <f t="shared" si="0"/>
        <v>701606.9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1163800</v>
      </c>
      <c r="J35" s="71">
        <v>760100</v>
      </c>
      <c r="K35" s="71">
        <v>701606.9</v>
      </c>
      <c r="L35" s="71">
        <v>701606.9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17000</v>
      </c>
      <c r="J38" s="51">
        <f t="shared" si="1"/>
        <v>11200</v>
      </c>
      <c r="K38" s="52">
        <f t="shared" si="1"/>
        <v>8675.7999999999993</v>
      </c>
      <c r="L38" s="51">
        <f t="shared" si="1"/>
        <v>8675.7999999999993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17000</v>
      </c>
      <c r="J39" s="51">
        <f t="shared" si="1"/>
        <v>11200</v>
      </c>
      <c r="K39" s="51">
        <f t="shared" si="1"/>
        <v>8675.7999999999993</v>
      </c>
      <c r="L39" s="51">
        <f t="shared" si="1"/>
        <v>8675.7999999999993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17000</v>
      </c>
      <c r="J40" s="51">
        <f t="shared" si="1"/>
        <v>11200</v>
      </c>
      <c r="K40" s="51">
        <f t="shared" si="1"/>
        <v>8675.7999999999993</v>
      </c>
      <c r="L40" s="51">
        <f t="shared" si="1"/>
        <v>8675.7999999999993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17000</v>
      </c>
      <c r="J41" s="71">
        <v>11200</v>
      </c>
      <c r="K41" s="71">
        <v>8675.7999999999993</v>
      </c>
      <c r="L41" s="71">
        <v>8675.7999999999993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20200</v>
      </c>
      <c r="J42" s="76">
        <f t="shared" si="2"/>
        <v>14000</v>
      </c>
      <c r="K42" s="75">
        <f t="shared" si="2"/>
        <v>4318.79</v>
      </c>
      <c r="L42" s="75">
        <f t="shared" si="2"/>
        <v>4318.79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20200</v>
      </c>
      <c r="J43" s="52">
        <f t="shared" si="2"/>
        <v>14000</v>
      </c>
      <c r="K43" s="51">
        <f t="shared" si="2"/>
        <v>4318.79</v>
      </c>
      <c r="L43" s="52">
        <f t="shared" si="2"/>
        <v>4318.79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20200</v>
      </c>
      <c r="J44" s="52">
        <f t="shared" si="2"/>
        <v>14000</v>
      </c>
      <c r="K44" s="60">
        <f t="shared" si="2"/>
        <v>4318.79</v>
      </c>
      <c r="L44" s="60">
        <f t="shared" si="2"/>
        <v>4318.79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20200</v>
      </c>
      <c r="J45" s="82">
        <f>SUM(J46:J60)</f>
        <v>14000</v>
      </c>
      <c r="K45" s="83">
        <f>SUM(K46:K60)</f>
        <v>4318.79</v>
      </c>
      <c r="L45" s="83">
        <f>SUM(L46:L60)</f>
        <v>4318.79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>
        <v>400</v>
      </c>
      <c r="J51" s="71">
        <v>200</v>
      </c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>
        <v>4000</v>
      </c>
      <c r="J55" s="71">
        <v>2000</v>
      </c>
      <c r="K55" s="71">
        <v>313</v>
      </c>
      <c r="L55" s="71">
        <v>313</v>
      </c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>
        <v>8300</v>
      </c>
      <c r="J58" s="71">
        <v>6300</v>
      </c>
      <c r="K58" s="71">
        <v>1009.06</v>
      </c>
      <c r="L58" s="71">
        <v>1009.06</v>
      </c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7500</v>
      </c>
      <c r="J60" s="71">
        <v>5500</v>
      </c>
      <c r="K60" s="71">
        <v>2996.73</v>
      </c>
      <c r="L60" s="71">
        <v>2996.73</v>
      </c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4900</v>
      </c>
      <c r="J131" s="101">
        <f>SUM(J132+J137+J145)</f>
        <v>4000</v>
      </c>
      <c r="K131" s="52">
        <f>SUM(K132+K137+K145)</f>
        <v>443.29</v>
      </c>
      <c r="L131" s="51">
        <f>SUM(L132+L137+L145)</f>
        <v>443.29</v>
      </c>
    </row>
    <row r="132" spans="1:12" ht="13.5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4900</v>
      </c>
      <c r="J145" s="101">
        <f t="shared" si="15"/>
        <v>4000</v>
      </c>
      <c r="K145" s="52">
        <f t="shared" si="15"/>
        <v>443.29</v>
      </c>
      <c r="L145" s="51">
        <f t="shared" si="15"/>
        <v>443.29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4900</v>
      </c>
      <c r="J146" s="125">
        <f t="shared" si="15"/>
        <v>4000</v>
      </c>
      <c r="K146" s="83">
        <f t="shared" si="15"/>
        <v>443.29</v>
      </c>
      <c r="L146" s="82">
        <f t="shared" si="15"/>
        <v>443.29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4900</v>
      </c>
      <c r="J147" s="101">
        <f>SUM(J148:J149)</f>
        <v>4000</v>
      </c>
      <c r="K147" s="52">
        <f>SUM(K148:K149)</f>
        <v>443.29</v>
      </c>
      <c r="L147" s="51">
        <f>SUM(L148:L149)</f>
        <v>443.29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4900</v>
      </c>
      <c r="J148" s="126">
        <v>4000</v>
      </c>
      <c r="K148" s="126">
        <v>443.29</v>
      </c>
      <c r="L148" s="126">
        <v>443.29</v>
      </c>
    </row>
    <row r="149" spans="1:12" ht="16.5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1205900</v>
      </c>
      <c r="J360" s="120">
        <f>SUM(J30+J176)</f>
        <v>789300</v>
      </c>
      <c r="K360" s="120">
        <f>SUM(K30+K176)</f>
        <v>715044.78000000014</v>
      </c>
      <c r="L360" s="120">
        <f>SUM(L30+L176)</f>
        <v>715044.78000000014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2021-07-08T08:57:19Z</dcterms:modified>
</cp:coreProperties>
</file>